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reelance\Test Case and Other Templates\"/>
    </mc:Choice>
  </mc:AlternateContent>
  <xr:revisionPtr revIDLastSave="0" documentId="13_ncr:1_{BEFF273C-DAC4-4D44-A883-2E011A31600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emplate Instructions" sheetId="1" r:id="rId1"/>
    <sheet name="Test Case Template" sheetId="2" r:id="rId2"/>
    <sheet name="Example - Login Featur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3" l="1"/>
  <c r="J6" i="3"/>
  <c r="J5" i="3"/>
  <c r="J4" i="3"/>
  <c r="J3" i="3"/>
  <c r="J2" i="3"/>
  <c r="J1" i="3"/>
  <c r="J7" i="2"/>
  <c r="J6" i="2"/>
  <c r="J5" i="2"/>
  <c r="J4" i="2"/>
  <c r="J3" i="2"/>
  <c r="J2" i="2"/>
  <c r="J1" i="2"/>
</calcChain>
</file>

<file path=xl/sharedStrings.xml><?xml version="1.0" encoding="utf-8"?>
<sst xmlns="http://schemas.openxmlformats.org/spreadsheetml/2006/main" count="201" uniqueCount="140">
  <si>
    <t>Test Case Management Template</t>
  </si>
  <si>
    <t>Created by:</t>
  </si>
  <si>
    <t>Ruth Echo G.</t>
  </si>
  <si>
    <t>Version:</t>
  </si>
  <si>
    <t>1.0</t>
  </si>
  <si>
    <t>Date:</t>
  </si>
  <si>
    <t>TEMPLATE OVERVIEW</t>
  </si>
  <si>
    <t>This template provides a structured approach to test case management, demonstrating best practices for:</t>
  </si>
  <si>
    <t>• Hierarchical test organization (Scenario → Sub-scenario → Test Script)</t>
  </si>
  <si>
    <t>• Clear, actionable test steps and expected behaviors</t>
  </si>
  <si>
    <t>• Comprehensive status tracking and defect linkage</t>
  </si>
  <si>
    <t>• Real-time test execution metrics and dashboards</t>
  </si>
  <si>
    <t>HOW TO USE THIS TEMPLATE</t>
  </si>
  <si>
    <t>1. Project Setup:</t>
  </si>
  <si>
    <t xml:space="preserve">   • Update the Project Name and Tester information in each test sheet</t>
  </si>
  <si>
    <t xml:space="preserve">   • Set the Test Date to track when test execution begins</t>
  </si>
  <si>
    <t>2. Test Case Structure:</t>
  </si>
  <si>
    <t xml:space="preserve">   • Test Scenario ID: High-level feature or functionality (e.g., TC 1)</t>
  </si>
  <si>
    <t xml:space="preserve">   • Test Sub-scenario: Specific flow within the scenario (e.g., TC 1.1 - Happy Flow)</t>
  </si>
  <si>
    <t xml:space="preserve">   • Test Script ID: Individual test case (e.g., TC 1.1.1)</t>
  </si>
  <si>
    <t>3. Writing Test Cases:</t>
  </si>
  <si>
    <t xml:space="preserve">   • Test Steps: Write clear, numbered steps that anyone can follow</t>
  </si>
  <si>
    <t xml:space="preserve">   • Expected Behavior: Describe the exact outcome that indicates success</t>
  </si>
  <si>
    <t xml:space="preserve">   • Keep test cases atomic - one test should validate one specific behavior</t>
  </si>
  <si>
    <t>4. Test Execution:</t>
  </si>
  <si>
    <t xml:space="preserve">   • Update Status: Pass / Failed / Blocked / Retest / Untested / N/A</t>
  </si>
  <si>
    <t xml:space="preserve">   • Link Bugs/Defects: Reference defect IDs from your bug tracking system</t>
  </si>
  <si>
    <t xml:space="preserve">   • Add Remarks: Document any observations, workarounds, or additional context</t>
  </si>
  <si>
    <t>5. Dashboard Metrics:</t>
  </si>
  <si>
    <t xml:space="preserve">   • The summary section automatically calculates test execution status</t>
  </si>
  <si>
    <t xml:space="preserve">   • Use these metrics to track progress and report to stakeholders</t>
  </si>
  <si>
    <t>Project Name</t>
  </si>
  <si>
    <t>[Enter Project Name]</t>
  </si>
  <si>
    <t>Total All Test Cases</t>
  </si>
  <si>
    <t>Test Script Prepared By</t>
  </si>
  <si>
    <t>[Your Name]</t>
  </si>
  <si>
    <t>Total Pass</t>
  </si>
  <si>
    <t>Date</t>
  </si>
  <si>
    <t>[Test Date]</t>
  </si>
  <si>
    <t>Total Failed</t>
  </si>
  <si>
    <t>Total Blocked</t>
  </si>
  <si>
    <t>Total Retest</t>
  </si>
  <si>
    <t>Total Untested</t>
  </si>
  <si>
    <t>Total N/A</t>
  </si>
  <si>
    <t>Test Scenario ID</t>
  </si>
  <si>
    <t>Test Scenario Description</t>
  </si>
  <si>
    <t>Test Sub-scenario ID</t>
  </si>
  <si>
    <t>Test Sub-scenario Description</t>
  </si>
  <si>
    <t>Test Script ID</t>
  </si>
  <si>
    <t>Test Script Description</t>
  </si>
  <si>
    <t>Test Steps</t>
  </si>
  <si>
    <t>Expected Behavior</t>
  </si>
  <si>
    <t>Preconditions</t>
  </si>
  <si>
    <t>Test Data</t>
  </si>
  <si>
    <t>Status</t>
  </si>
  <si>
    <t>Bugs/Defects</t>
  </si>
  <si>
    <t>Execution Date</t>
  </si>
  <si>
    <t>Tester</t>
  </si>
  <si>
    <t>Remarks</t>
  </si>
  <si>
    <t>E-commerce Web Application</t>
  </si>
  <si>
    <t>TC 1</t>
  </si>
  <si>
    <t>User Authentication</t>
  </si>
  <si>
    <t>TC 1.1</t>
  </si>
  <si>
    <t>Happy Flow - Valid Credentials</t>
  </si>
  <si>
    <t>TC 1.1.1</t>
  </si>
  <si>
    <t>Login with valid email and password</t>
  </si>
  <si>
    <t>1. Navigate to login page
2. Enter valid email address
3. Enter correct password
4. Click Login button</t>
  </si>
  <si>
    <t>User is successfully authenticated and redirected to dashboard</t>
  </si>
  <si>
    <t>User account exists in database</t>
  </si>
  <si>
    <t>Email: testuser@example.com
Password: Test@123</t>
  </si>
  <si>
    <t>Pass</t>
  </si>
  <si>
    <t>TC 1.1.2</t>
  </si>
  <si>
    <t>Login with Google OAuth</t>
  </si>
  <si>
    <t>1. Navigate to login page
2. Click "Sign in with Google" button
3. Select Google account
4. Authorize application access</t>
  </si>
  <si>
    <t>User is authenticated via Google and redirected to dashboard</t>
  </si>
  <si>
    <t>User has valid Google account</t>
  </si>
  <si>
    <t>Google account: testuser@gmail.com</t>
  </si>
  <si>
    <t>TC 1.1.3</t>
  </si>
  <si>
    <t>Remember Me functionality</t>
  </si>
  <si>
    <t>1. Navigate to login page
2. Enter valid credentials
3. Check "Remember Me" checkbox
4. Click Login
5. Close browser
6. Reopen application</t>
  </si>
  <si>
    <t>User remains logged in after browser restart</t>
  </si>
  <si>
    <t>User account exists</t>
  </si>
  <si>
    <t>Session persists for 30 days</t>
  </si>
  <si>
    <t>TC 1.2</t>
  </si>
  <si>
    <t>Negative Flow - Invalid Credentials</t>
  </si>
  <si>
    <t>TC 1.2.1</t>
  </si>
  <si>
    <t>Login with invalid password</t>
  </si>
  <si>
    <t>1. Navigate to login page
2. Enter valid email address
3. Enter incorrect password
4. Click Login button</t>
  </si>
  <si>
    <t>Error message displays: "Invalid email or password"
User remains on login page</t>
  </si>
  <si>
    <t>Email: testuser@example.com
Password: WrongPass123</t>
  </si>
  <si>
    <t>Failed</t>
  </si>
  <si>
    <t>BUG-101</t>
  </si>
  <si>
    <t>Error message not specific enough</t>
  </si>
  <si>
    <t>TC 1.2.2</t>
  </si>
  <si>
    <t>Login with non-existent email</t>
  </si>
  <si>
    <t>1. Navigate to login page
2. Enter unregistered email
3. Enter any password
4. Click Login button</t>
  </si>
  <si>
    <t>Error message displays: "Account not found"
Option to register is presented</t>
  </si>
  <si>
    <t>None</t>
  </si>
  <si>
    <t>Email: nonexistent@example.com
Password: Test@123</t>
  </si>
  <si>
    <t>TC 1.2.3</t>
  </si>
  <si>
    <t>Login with empty fields</t>
  </si>
  <si>
    <t>1. Navigate to login page
2. Leave email field empty
3. Leave password field empty
4. Click Login button</t>
  </si>
  <si>
    <t>Validation errors display:
• "Email is required"
• "Password is required"
Login button remains disabled</t>
  </si>
  <si>
    <t>Email: [empty]
Password: [empty]</t>
  </si>
  <si>
    <t>TC 1.3</t>
  </si>
  <si>
    <t>Security - Account Protection</t>
  </si>
  <si>
    <t>TC 1.3.1</t>
  </si>
  <si>
    <t>Account lockout after failed attempts</t>
  </si>
  <si>
    <t>1. Navigate to login page
2. Enter valid email
3. Enter wrong password
4. Repeat step 3 five times
5. Attempt 6th login</t>
  </si>
  <si>
    <t>After 5 failed attempts:
• Account is temporarily locked
• Error message: "Account locked. Try again in 15 minutes"
• Email notification sent to user</t>
  </si>
  <si>
    <t>Email: testuser@example.com
Password: WrongPass (x5)</t>
  </si>
  <si>
    <t>Blocked</t>
  </si>
  <si>
    <t>BUG-102</t>
  </si>
  <si>
    <t>Email notification not triggering</t>
  </si>
  <si>
    <t>TC 1.3.2</t>
  </si>
  <si>
    <t>Password visibility toggle</t>
  </si>
  <si>
    <t>1. Navigate to login page
2. Enter password
3. Click eye icon to show password
4. Click eye icon again to hide password</t>
  </si>
  <si>
    <t>• Password is masked by default
• Clicking eye icon reveals password in plain text
• Clicking again masks password</t>
  </si>
  <si>
    <t>Password: Test@123</t>
  </si>
  <si>
    <t>TC 1.3.3</t>
  </si>
  <si>
    <t>SQL injection prevention</t>
  </si>
  <si>
    <t>1. Navigate to login page
2. Enter SQL injection payload in email field
3. Click Login button</t>
  </si>
  <si>
    <t>Application sanitizes input
No SQL injection occurs
Error message: "Invalid email format"</t>
  </si>
  <si>
    <t>Email: admin'--
Password: any</t>
  </si>
  <si>
    <t>Untested</t>
  </si>
  <si>
    <t>Pending security review</t>
  </si>
  <si>
    <t>TC 1.4</t>
  </si>
  <si>
    <t>Edge Cases - Boundary Testing</t>
  </si>
  <si>
    <t>TC 1.4.1</t>
  </si>
  <si>
    <t>Maximum password length</t>
  </si>
  <si>
    <t>1. Navigate to login page
2. Enter valid email
3. Enter password with 128 characters (max allowed)
4. Click Login</t>
  </si>
  <si>
    <t>Login succeeds if password is correct
No truncation or errors occur</t>
  </si>
  <si>
    <t>User has 128-char password</t>
  </si>
  <si>
    <t>Email: testuser@example.com
Password: [128 chars]</t>
  </si>
  <si>
    <t>TC 1.4.2</t>
  </si>
  <si>
    <t>Special characters in password</t>
  </si>
  <si>
    <t>1. Navigate to login page
2. Enter email
3. Enter password with special chars: !@#$%^&amp;*()_+-=[]{}|;:",.&lt;&gt;?/~`
4. Click Login</t>
  </si>
  <si>
    <t>All special characters are accepted
Login succeeds if password is correct</t>
  </si>
  <si>
    <t>User password contains special chars</t>
  </si>
  <si>
    <t>Email: testuser@example.com
Password: P@ss!#$%2023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</si>
</sst>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09]mmmm\ d\,\ yyyy;@"/>
    <numFmt numFmtId="167" formatCode="[$-409]d\-mmm\-yyyy;@"/>
  </numFmts>
  <fonts count="10" x14ac:knownFonts="1">
    <font>
      <sz val="11"/>
      <color theme="1"/>
      <name val="Calibri"/>
      <family val="2"/>
      <charset val="1"/>
    </font>
    <font>
      <b/>
      <sz val="16"/>
      <color rgb="FFFFFFFF"/>
      <name val="Cambria"/>
      <charset val="1"/>
    </font>
    <font>
      <b/>
      <sz val="11"/>
      <name val="Cambria"/>
      <charset val="1"/>
    </font>
    <font>
      <b/>
      <sz val="12"/>
      <color rgb="FF4A4AF5"/>
      <name val="Cambria"/>
      <charset val="1"/>
    </font>
    <font>
      <b/>
      <sz val="11"/>
      <color rgb="FF4A4AF5"/>
      <name val="Cambria"/>
      <charset val="1"/>
    </font>
    <font>
      <b/>
      <sz val="11"/>
      <color rgb="FFFFFFFF"/>
      <name val="Cambria"/>
      <charset val="1"/>
    </font>
    <font>
      <b/>
      <sz val="11"/>
      <color rgb="FF006100"/>
      <name val="Cambria"/>
      <charset val="1"/>
    </font>
    <font>
      <b/>
      <sz val="11"/>
      <color rgb="FF9C0006"/>
      <name val="Cambria"/>
      <charset val="1"/>
    </font>
    <font>
      <b/>
      <sz val="11"/>
      <color rgb="FF9C5700"/>
      <name val="Cambria"/>
      <charset val="1"/>
    </font>
    <font>
      <sz val="11"/>
      <color rgb="FF4A4AF5"/>
      <name val="Cambria"/>
      <charset val="1"/>
    </font>
  </fonts>
  <fills count="7">
    <fill>
      <patternFill patternType="none"/>
    </fill>
    <fill>
      <patternFill patternType="gray125"/>
    </fill>
    <fill>
      <patternFill patternType="solid">
        <fgColor rgb="FF4A4AF5"/>
        <bgColor rgb="FF333399"/>
      </patternFill>
    </fill>
    <fill>
      <patternFill patternType="solid">
        <fgColor rgb="FFE8E9FF"/>
        <bgColor rgb="FFFFFFFF"/>
      </patternFill>
    </fill>
    <fill>
      <patternFill patternType="solid">
        <fgColor rgb="FFC6EFCE"/>
        <bgColor rgb="FFCCFFFF"/>
      </patternFill>
    </fill>
    <fill>
      <patternFill patternType="solid">
        <fgColor rgb="FFFFC7CE"/>
        <bgColor rgb="FFD3D3D3"/>
      </patternFill>
    </fill>
    <fill>
      <patternFill patternType="solid">
        <fgColor rgb="FFFFEB9C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5" fillId="2" borderId="0" xfId="0" applyFont="1" applyFill="1"/>
    <xf numFmtId="0" fontId="2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166" fontId="0" fillId="0" borderId="0" xfId="0" applyNumberFormat="1"/>
    <xf numFmtId="167" fontId="0" fillId="0" borderId="2" xfId="0" applyNumberFormat="1" applyBorder="1" applyAlignment="1">
      <alignment vertical="top" wrapText="1"/>
    </xf>
    <xf numFmtId="166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E9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A4AF5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A2" sqref="A2"/>
    </sheetView>
  </sheetViews>
  <sheetFormatPr defaultColWidth="8.6640625" defaultRowHeight="14.4" x14ac:dyDescent="0.3"/>
  <cols>
    <col min="1" max="1" width="100" customWidth="1"/>
    <col min="2" max="2" width="20" customWidth="1"/>
  </cols>
  <sheetData>
    <row r="1" spans="1:7" ht="30" customHeight="1" x14ac:dyDescent="0.3">
      <c r="A1" s="14" t="s">
        <v>0</v>
      </c>
      <c r="B1" s="14"/>
      <c r="C1" s="14"/>
      <c r="D1" s="14"/>
      <c r="E1" s="14"/>
      <c r="F1" s="14"/>
      <c r="G1" s="14"/>
    </row>
    <row r="3" spans="1:7" x14ac:dyDescent="0.3">
      <c r="A3" s="1" t="s">
        <v>1</v>
      </c>
      <c r="B3" t="s">
        <v>2</v>
      </c>
    </row>
    <row r="4" spans="1:7" x14ac:dyDescent="0.3">
      <c r="A4" s="1" t="s">
        <v>3</v>
      </c>
      <c r="B4" t="s">
        <v>4</v>
      </c>
    </row>
    <row r="5" spans="1:7" x14ac:dyDescent="0.3">
      <c r="A5" s="1" t="s">
        <v>5</v>
      </c>
      <c r="B5" s="15">
        <v>45992</v>
      </c>
    </row>
    <row r="7" spans="1:7" ht="15.6" x14ac:dyDescent="0.3">
      <c r="A7" s="2" t="s">
        <v>6</v>
      </c>
    </row>
    <row r="8" spans="1:7" x14ac:dyDescent="0.3">
      <c r="A8" t="s">
        <v>7</v>
      </c>
    </row>
    <row r="9" spans="1:7" x14ac:dyDescent="0.3">
      <c r="A9" t="s">
        <v>8</v>
      </c>
    </row>
    <row r="10" spans="1:7" x14ac:dyDescent="0.3">
      <c r="A10" t="s">
        <v>9</v>
      </c>
    </row>
    <row r="11" spans="1:7" x14ac:dyDescent="0.3">
      <c r="A11" t="s">
        <v>10</v>
      </c>
    </row>
    <row r="12" spans="1:7" x14ac:dyDescent="0.3">
      <c r="A12" t="s">
        <v>11</v>
      </c>
    </row>
    <row r="14" spans="1:7" x14ac:dyDescent="0.3">
      <c r="A14" s="3" t="s">
        <v>12</v>
      </c>
    </row>
    <row r="16" spans="1:7" x14ac:dyDescent="0.3">
      <c r="A16" s="3" t="s">
        <v>13</v>
      </c>
    </row>
    <row r="17" spans="1:1" x14ac:dyDescent="0.3">
      <c r="A17" t="s">
        <v>14</v>
      </c>
    </row>
    <row r="18" spans="1:1" x14ac:dyDescent="0.3">
      <c r="A18" t="s">
        <v>15</v>
      </c>
    </row>
    <row r="20" spans="1:1" x14ac:dyDescent="0.3">
      <c r="A20" s="3" t="s">
        <v>16</v>
      </c>
    </row>
    <row r="21" spans="1:1" x14ac:dyDescent="0.3">
      <c r="A21" t="s">
        <v>17</v>
      </c>
    </row>
    <row r="22" spans="1:1" x14ac:dyDescent="0.3">
      <c r="A22" t="s">
        <v>18</v>
      </c>
    </row>
    <row r="23" spans="1:1" x14ac:dyDescent="0.3">
      <c r="A23" t="s">
        <v>19</v>
      </c>
    </row>
    <row r="25" spans="1:1" x14ac:dyDescent="0.3">
      <c r="A25" s="3" t="s">
        <v>20</v>
      </c>
    </row>
    <row r="26" spans="1:1" x14ac:dyDescent="0.3">
      <c r="A26" t="s">
        <v>21</v>
      </c>
    </row>
    <row r="27" spans="1:1" x14ac:dyDescent="0.3">
      <c r="A27" t="s">
        <v>22</v>
      </c>
    </row>
    <row r="28" spans="1:1" x14ac:dyDescent="0.3">
      <c r="A28" t="s">
        <v>23</v>
      </c>
    </row>
    <row r="30" spans="1:1" x14ac:dyDescent="0.3">
      <c r="A30" s="3" t="s">
        <v>24</v>
      </c>
    </row>
    <row r="31" spans="1:1" x14ac:dyDescent="0.3">
      <c r="A31" t="s">
        <v>25</v>
      </c>
    </row>
    <row r="32" spans="1:1" x14ac:dyDescent="0.3">
      <c r="A32" t="s">
        <v>26</v>
      </c>
    </row>
    <row r="33" spans="1:1" x14ac:dyDescent="0.3">
      <c r="A33" t="s">
        <v>27</v>
      </c>
    </row>
    <row r="35" spans="1:1" x14ac:dyDescent="0.3">
      <c r="A35" s="3" t="s">
        <v>28</v>
      </c>
    </row>
    <row r="36" spans="1:1" x14ac:dyDescent="0.3">
      <c r="A36" t="s">
        <v>29</v>
      </c>
    </row>
    <row r="37" spans="1:1" x14ac:dyDescent="0.3">
      <c r="A37" t="s">
        <v>30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zoomScaleNormal="100" workbookViewId="0"/>
  </sheetViews>
  <sheetFormatPr defaultColWidth="8.6640625" defaultRowHeight="14.4" x14ac:dyDescent="0.3"/>
  <cols>
    <col min="1" max="1" width="18" customWidth="1"/>
    <col min="2" max="2" width="25" customWidth="1"/>
    <col min="3" max="3" width="18" customWidth="1"/>
    <col min="4" max="4" width="25" customWidth="1"/>
    <col min="5" max="5" width="15" customWidth="1"/>
    <col min="6" max="6" width="30" customWidth="1"/>
    <col min="7" max="8" width="40" customWidth="1"/>
    <col min="9" max="9" width="25" customWidth="1"/>
    <col min="10" max="10" width="20" customWidth="1"/>
    <col min="11" max="11" width="12" customWidth="1"/>
    <col min="12" max="14" width="15" customWidth="1"/>
    <col min="15" max="15" width="25" customWidth="1"/>
  </cols>
  <sheetData>
    <row r="1" spans="1:15" x14ac:dyDescent="0.3">
      <c r="A1" s="1" t="s">
        <v>31</v>
      </c>
      <c r="B1" s="4" t="s">
        <v>32</v>
      </c>
      <c r="I1" s="5" t="s">
        <v>33</v>
      </c>
      <c r="J1" s="6">
        <f>COUNTA(K8:K1000)</f>
        <v>1</v>
      </c>
    </row>
    <row r="2" spans="1:15" x14ac:dyDescent="0.3">
      <c r="A2" s="1" t="s">
        <v>34</v>
      </c>
      <c r="B2" s="4" t="s">
        <v>35</v>
      </c>
      <c r="I2" s="5" t="s">
        <v>36</v>
      </c>
      <c r="J2" s="6">
        <f>COUNTIF(K:K,"Pass")</f>
        <v>0</v>
      </c>
    </row>
    <row r="3" spans="1:15" x14ac:dyDescent="0.3">
      <c r="A3" s="1" t="s">
        <v>37</v>
      </c>
      <c r="B3" s="4" t="s">
        <v>38</v>
      </c>
      <c r="I3" s="5" t="s">
        <v>39</v>
      </c>
      <c r="J3" s="6">
        <f>COUNTIF(K:K,"Failed")</f>
        <v>0</v>
      </c>
    </row>
    <row r="4" spans="1:15" x14ac:dyDescent="0.3">
      <c r="I4" s="5" t="s">
        <v>40</v>
      </c>
      <c r="J4" s="6">
        <f>COUNTIF(K:K,"Blocked")</f>
        <v>0</v>
      </c>
    </row>
    <row r="5" spans="1:15" x14ac:dyDescent="0.3">
      <c r="I5" s="5" t="s">
        <v>41</v>
      </c>
      <c r="J5" s="6">
        <f>COUNTIF(K:K,"Retest")</f>
        <v>0</v>
      </c>
    </row>
    <row r="6" spans="1:15" x14ac:dyDescent="0.3">
      <c r="I6" s="5" t="s">
        <v>42</v>
      </c>
      <c r="J6" s="6">
        <f>COUNTIF(K:K,"Untested")</f>
        <v>0</v>
      </c>
    </row>
    <row r="7" spans="1:15" x14ac:dyDescent="0.3">
      <c r="I7" s="5" t="s">
        <v>43</v>
      </c>
      <c r="J7" s="6">
        <f>COUNTIF(K:K,"N/A")</f>
        <v>0</v>
      </c>
    </row>
    <row r="8" spans="1:15" ht="39.75" customHeight="1" x14ac:dyDescent="0.3">
      <c r="A8" s="7" t="s">
        <v>44</v>
      </c>
      <c r="B8" s="7" t="s">
        <v>45</v>
      </c>
      <c r="C8" s="7" t="s">
        <v>46</v>
      </c>
      <c r="D8" s="7" t="s">
        <v>47</v>
      </c>
      <c r="E8" s="7" t="s">
        <v>48</v>
      </c>
      <c r="F8" s="7" t="s">
        <v>49</v>
      </c>
      <c r="G8" s="7" t="s">
        <v>50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  <c r="M8" s="7" t="s">
        <v>56</v>
      </c>
      <c r="N8" s="7" t="s">
        <v>57</v>
      </c>
      <c r="O8" s="7" t="s">
        <v>58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topLeftCell="F1" zoomScaleNormal="100" workbookViewId="0">
      <selection activeCell="E1" sqref="E1"/>
    </sheetView>
  </sheetViews>
  <sheetFormatPr defaultColWidth="8.6640625" defaultRowHeight="14.4" x14ac:dyDescent="0.3"/>
  <cols>
    <col min="1" max="1" width="18" customWidth="1"/>
    <col min="2" max="2" width="25" customWidth="1"/>
    <col min="3" max="3" width="18" customWidth="1"/>
    <col min="4" max="4" width="25" customWidth="1"/>
    <col min="5" max="5" width="15" customWidth="1"/>
    <col min="6" max="6" width="30" customWidth="1"/>
    <col min="7" max="8" width="40" customWidth="1"/>
    <col min="9" max="9" width="25" customWidth="1"/>
    <col min="10" max="10" width="20" customWidth="1"/>
    <col min="11" max="11" width="12" customWidth="1"/>
    <col min="12" max="14" width="15" customWidth="1"/>
    <col min="15" max="15" width="25" customWidth="1"/>
  </cols>
  <sheetData>
    <row r="1" spans="1:15" x14ac:dyDescent="0.3">
      <c r="A1" s="1" t="s">
        <v>31</v>
      </c>
      <c r="B1" s="4" t="s">
        <v>59</v>
      </c>
      <c r="I1" s="5" t="s">
        <v>33</v>
      </c>
      <c r="J1" s="6">
        <f>COUNTA(K8:K1000)</f>
        <v>12</v>
      </c>
    </row>
    <row r="2" spans="1:15" x14ac:dyDescent="0.3">
      <c r="A2" s="1" t="s">
        <v>34</v>
      </c>
      <c r="B2" s="4" t="s">
        <v>2</v>
      </c>
      <c r="I2" s="5" t="s">
        <v>36</v>
      </c>
      <c r="J2" s="6">
        <f>COUNTIF(K:K,"Pass")</f>
        <v>6</v>
      </c>
    </row>
    <row r="3" spans="1:15" x14ac:dyDescent="0.3">
      <c r="A3" s="1" t="s">
        <v>37</v>
      </c>
      <c r="B3" s="17">
        <v>45992</v>
      </c>
      <c r="I3" s="5" t="s">
        <v>39</v>
      </c>
      <c r="J3" s="6">
        <f>COUNTIF(K:K,"Failed")</f>
        <v>1</v>
      </c>
    </row>
    <row r="4" spans="1:15" x14ac:dyDescent="0.3">
      <c r="I4" s="5" t="s">
        <v>40</v>
      </c>
      <c r="J4" s="6">
        <f>COUNTIF(K:K,"Blocked")</f>
        <v>1</v>
      </c>
    </row>
    <row r="5" spans="1:15" x14ac:dyDescent="0.3">
      <c r="I5" s="5" t="s">
        <v>41</v>
      </c>
      <c r="J5" s="6">
        <f>COUNTIF(K:K,"Retest")</f>
        <v>0</v>
      </c>
    </row>
    <row r="6" spans="1:15" x14ac:dyDescent="0.3">
      <c r="I6" s="5" t="s">
        <v>42</v>
      </c>
      <c r="J6" s="6">
        <f>COUNTIF(K:K,"Untested")</f>
        <v>3</v>
      </c>
    </row>
    <row r="7" spans="1:15" x14ac:dyDescent="0.3">
      <c r="I7" s="5" t="s">
        <v>43</v>
      </c>
      <c r="J7" s="6">
        <f>COUNTIF(K:K,"N/A")</f>
        <v>0</v>
      </c>
    </row>
    <row r="8" spans="1:15" ht="39.75" customHeight="1" x14ac:dyDescent="0.3">
      <c r="A8" s="7" t="s">
        <v>44</v>
      </c>
      <c r="B8" s="7" t="s">
        <v>45</v>
      </c>
      <c r="C8" s="7" t="s">
        <v>46</v>
      </c>
      <c r="D8" s="7" t="s">
        <v>47</v>
      </c>
      <c r="E8" s="7" t="s">
        <v>48</v>
      </c>
      <c r="F8" s="7" t="s">
        <v>49</v>
      </c>
      <c r="G8" s="7" t="s">
        <v>50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  <c r="M8" s="7" t="s">
        <v>56</v>
      </c>
      <c r="N8" s="7" t="s">
        <v>57</v>
      </c>
      <c r="O8" s="7" t="s">
        <v>58</v>
      </c>
    </row>
    <row r="9" spans="1:15" ht="60" customHeight="1" x14ac:dyDescent="0.3">
      <c r="A9" s="8" t="s">
        <v>60</v>
      </c>
      <c r="B9" s="8" t="s">
        <v>61</v>
      </c>
      <c r="C9" s="8" t="s">
        <v>62</v>
      </c>
      <c r="D9" s="8" t="s">
        <v>63</v>
      </c>
      <c r="E9" s="8" t="s">
        <v>64</v>
      </c>
      <c r="F9" s="8" t="s">
        <v>65</v>
      </c>
      <c r="G9" s="8" t="s">
        <v>66</v>
      </c>
      <c r="H9" s="8" t="s">
        <v>67</v>
      </c>
      <c r="I9" s="8" t="s">
        <v>68</v>
      </c>
      <c r="J9" s="8" t="s">
        <v>69</v>
      </c>
      <c r="K9" s="9" t="s">
        <v>70</v>
      </c>
      <c r="L9" s="8"/>
      <c r="M9" s="16">
        <v>45992</v>
      </c>
      <c r="N9" s="8" t="s">
        <v>2</v>
      </c>
      <c r="O9" s="8"/>
    </row>
    <row r="10" spans="1:15" ht="60" customHeight="1" x14ac:dyDescent="0.3">
      <c r="A10" s="8"/>
      <c r="B10" s="8"/>
      <c r="C10" s="8" t="s">
        <v>62</v>
      </c>
      <c r="D10" s="8" t="s">
        <v>63</v>
      </c>
      <c r="E10" s="8" t="s">
        <v>71</v>
      </c>
      <c r="F10" s="8" t="s">
        <v>72</v>
      </c>
      <c r="G10" s="8" t="s">
        <v>73</v>
      </c>
      <c r="H10" s="8" t="s">
        <v>74</v>
      </c>
      <c r="I10" s="8" t="s">
        <v>75</v>
      </c>
      <c r="J10" s="8" t="s">
        <v>76</v>
      </c>
      <c r="K10" s="9" t="s">
        <v>70</v>
      </c>
      <c r="L10" s="8"/>
      <c r="M10" s="16">
        <v>45992</v>
      </c>
      <c r="N10" s="8" t="s">
        <v>2</v>
      </c>
      <c r="O10" s="8"/>
    </row>
    <row r="11" spans="1:15" ht="60" customHeight="1" x14ac:dyDescent="0.3">
      <c r="A11" s="8"/>
      <c r="B11" s="8"/>
      <c r="C11" s="8" t="s">
        <v>62</v>
      </c>
      <c r="D11" s="8" t="s">
        <v>63</v>
      </c>
      <c r="E11" s="8" t="s">
        <v>77</v>
      </c>
      <c r="F11" s="8" t="s">
        <v>78</v>
      </c>
      <c r="G11" s="8" t="s">
        <v>79</v>
      </c>
      <c r="H11" s="8" t="s">
        <v>80</v>
      </c>
      <c r="I11" s="8" t="s">
        <v>81</v>
      </c>
      <c r="J11" s="8" t="s">
        <v>69</v>
      </c>
      <c r="K11" s="9" t="s">
        <v>70</v>
      </c>
      <c r="L11" s="8"/>
      <c r="M11" s="16">
        <v>45992</v>
      </c>
      <c r="N11" s="8" t="s">
        <v>2</v>
      </c>
      <c r="O11" s="8" t="s">
        <v>82</v>
      </c>
    </row>
    <row r="12" spans="1:15" ht="60" customHeight="1" x14ac:dyDescent="0.3">
      <c r="A12" s="8"/>
      <c r="B12" s="8"/>
      <c r="C12" s="8" t="s">
        <v>83</v>
      </c>
      <c r="D12" s="8" t="s">
        <v>84</v>
      </c>
      <c r="E12" s="8" t="s">
        <v>85</v>
      </c>
      <c r="F12" s="8" t="s">
        <v>86</v>
      </c>
      <c r="G12" s="8" t="s">
        <v>87</v>
      </c>
      <c r="H12" s="8" t="s">
        <v>88</v>
      </c>
      <c r="I12" s="8" t="s">
        <v>81</v>
      </c>
      <c r="J12" s="8" t="s">
        <v>89</v>
      </c>
      <c r="K12" s="10" t="s">
        <v>90</v>
      </c>
      <c r="L12" s="11" t="s">
        <v>91</v>
      </c>
      <c r="M12" s="16">
        <v>45992</v>
      </c>
      <c r="N12" s="8" t="s">
        <v>2</v>
      </c>
      <c r="O12" s="8" t="s">
        <v>92</v>
      </c>
    </row>
    <row r="13" spans="1:15" ht="60" customHeight="1" x14ac:dyDescent="0.3">
      <c r="A13" s="8"/>
      <c r="B13" s="8"/>
      <c r="C13" s="8" t="s">
        <v>83</v>
      </c>
      <c r="D13" s="8" t="s">
        <v>84</v>
      </c>
      <c r="E13" s="8" t="s">
        <v>93</v>
      </c>
      <c r="F13" s="8" t="s">
        <v>94</v>
      </c>
      <c r="G13" s="8" t="s">
        <v>95</v>
      </c>
      <c r="H13" s="8" t="s">
        <v>96</v>
      </c>
      <c r="I13" s="8" t="s">
        <v>97</v>
      </c>
      <c r="J13" s="8" t="s">
        <v>98</v>
      </c>
      <c r="K13" s="9" t="s">
        <v>70</v>
      </c>
      <c r="L13" s="8"/>
      <c r="M13" s="16">
        <v>45992</v>
      </c>
      <c r="N13" s="8" t="s">
        <v>2</v>
      </c>
      <c r="O13" s="8"/>
    </row>
    <row r="14" spans="1:15" ht="60" customHeight="1" x14ac:dyDescent="0.3">
      <c r="A14" s="8"/>
      <c r="B14" s="8"/>
      <c r="C14" s="8" t="s">
        <v>83</v>
      </c>
      <c r="D14" s="8" t="s">
        <v>84</v>
      </c>
      <c r="E14" s="8" t="s">
        <v>99</v>
      </c>
      <c r="F14" s="8" t="s">
        <v>100</v>
      </c>
      <c r="G14" s="8" t="s">
        <v>101</v>
      </c>
      <c r="H14" s="8" t="s">
        <v>102</v>
      </c>
      <c r="I14" s="8" t="s">
        <v>97</v>
      </c>
      <c r="J14" s="8" t="s">
        <v>103</v>
      </c>
      <c r="K14" s="9" t="s">
        <v>70</v>
      </c>
      <c r="L14" s="8"/>
      <c r="M14" s="16">
        <v>45992</v>
      </c>
      <c r="N14" s="8" t="s">
        <v>2</v>
      </c>
      <c r="O14" s="8"/>
    </row>
    <row r="15" spans="1:15" ht="60" customHeight="1" x14ac:dyDescent="0.3">
      <c r="A15" s="8"/>
      <c r="B15" s="8"/>
      <c r="C15" s="8" t="s">
        <v>104</v>
      </c>
      <c r="D15" s="8" t="s">
        <v>105</v>
      </c>
      <c r="E15" s="8" t="s">
        <v>106</v>
      </c>
      <c r="F15" s="8" t="s">
        <v>107</v>
      </c>
      <c r="G15" s="8" t="s">
        <v>108</v>
      </c>
      <c r="H15" s="8" t="s">
        <v>109</v>
      </c>
      <c r="I15" s="8" t="s">
        <v>81</v>
      </c>
      <c r="J15" s="8" t="s">
        <v>110</v>
      </c>
      <c r="K15" s="12" t="s">
        <v>111</v>
      </c>
      <c r="L15" s="11" t="s">
        <v>112</v>
      </c>
      <c r="M15" s="16">
        <v>45992</v>
      </c>
      <c r="N15" s="8" t="s">
        <v>2</v>
      </c>
      <c r="O15" s="8" t="s">
        <v>113</v>
      </c>
    </row>
    <row r="16" spans="1:15" ht="60" customHeight="1" x14ac:dyDescent="0.3">
      <c r="A16" s="8"/>
      <c r="B16" s="8"/>
      <c r="C16" s="8" t="s">
        <v>104</v>
      </c>
      <c r="D16" s="8" t="s">
        <v>105</v>
      </c>
      <c r="E16" s="8" t="s">
        <v>114</v>
      </c>
      <c r="F16" s="8" t="s">
        <v>115</v>
      </c>
      <c r="G16" s="8" t="s">
        <v>116</v>
      </c>
      <c r="H16" s="8" t="s">
        <v>117</v>
      </c>
      <c r="I16" s="8" t="s">
        <v>97</v>
      </c>
      <c r="J16" s="8" t="s">
        <v>118</v>
      </c>
      <c r="K16" s="9" t="s">
        <v>70</v>
      </c>
      <c r="L16" s="8"/>
      <c r="M16" s="16">
        <v>45992</v>
      </c>
      <c r="N16" s="8" t="s">
        <v>2</v>
      </c>
      <c r="O16" s="8"/>
    </row>
    <row r="17" spans="1:15" ht="60" customHeight="1" x14ac:dyDescent="0.3">
      <c r="A17" s="8"/>
      <c r="B17" s="8"/>
      <c r="C17" s="8" t="s">
        <v>104</v>
      </c>
      <c r="D17" s="8" t="s">
        <v>105</v>
      </c>
      <c r="E17" s="8" t="s">
        <v>119</v>
      </c>
      <c r="F17" s="8" t="s">
        <v>120</v>
      </c>
      <c r="G17" s="8" t="s">
        <v>121</v>
      </c>
      <c r="H17" s="8" t="s">
        <v>122</v>
      </c>
      <c r="I17" s="8" t="s">
        <v>97</v>
      </c>
      <c r="J17" s="8" t="s">
        <v>123</v>
      </c>
      <c r="K17" s="13" t="s">
        <v>124</v>
      </c>
      <c r="L17" s="8"/>
      <c r="M17" s="8"/>
      <c r="N17" s="8"/>
      <c r="O17" s="8" t="s">
        <v>125</v>
      </c>
    </row>
    <row r="18" spans="1:15" ht="60" customHeight="1" x14ac:dyDescent="0.3">
      <c r="A18" s="8"/>
      <c r="B18" s="8"/>
      <c r="C18" s="8" t="s">
        <v>126</v>
      </c>
      <c r="D18" s="8" t="s">
        <v>127</v>
      </c>
      <c r="E18" s="8" t="s">
        <v>128</v>
      </c>
      <c r="F18" s="8" t="s">
        <v>129</v>
      </c>
      <c r="G18" s="8" t="s">
        <v>130</v>
      </c>
      <c r="H18" s="8" t="s">
        <v>131</v>
      </c>
      <c r="I18" s="8" t="s">
        <v>132</v>
      </c>
      <c r="J18" s="8" t="s">
        <v>133</v>
      </c>
      <c r="K18" s="13" t="s">
        <v>124</v>
      </c>
      <c r="L18" s="8"/>
      <c r="M18" s="8"/>
      <c r="N18" s="8"/>
      <c r="O18" s="8"/>
    </row>
    <row r="19" spans="1:15" ht="60" customHeight="1" x14ac:dyDescent="0.3">
      <c r="A19" s="8"/>
      <c r="B19" s="8"/>
      <c r="C19" s="8" t="s">
        <v>126</v>
      </c>
      <c r="D19" s="8" t="s">
        <v>127</v>
      </c>
      <c r="E19" s="8" t="s">
        <v>134</v>
      </c>
      <c r="F19" s="8" t="s">
        <v>135</v>
      </c>
      <c r="G19" s="8" t="s">
        <v>136</v>
      </c>
      <c r="H19" s="8" t="s">
        <v>137</v>
      </c>
      <c r="I19" s="8" t="s">
        <v>138</v>
      </c>
      <c r="J19" s="8" t="s">
        <v>139</v>
      </c>
      <c r="K19" s="13" t="s">
        <v>124</v>
      </c>
      <c r="L19" s="8"/>
      <c r="M19" s="8"/>
      <c r="N19" s="8"/>
      <c r="O19" s="8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 Instructions</vt:lpstr>
      <vt:lpstr>Test Case Template</vt:lpstr>
      <vt:lpstr>Example - Login Feature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Ruth Echo</cp:lastModifiedBy>
  <cp:revision>0</cp:revision>
  <dcterms:created xsi:type="dcterms:W3CDTF">2025-12-19T01:21:46Z</dcterms:created>
  <dcterms:modified xsi:type="dcterms:W3CDTF">2025-12-19T01:41:00Z</dcterms:modified>
  <dc:language>en-US</dc:language>
</cp:coreProperties>
</file>